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76" windowHeight="7752"/>
  </bookViews>
  <sheets>
    <sheet name="List1" sheetId="1" r:id="rId1"/>
    <sheet name="List2" sheetId="2" r:id="rId2"/>
    <sheet name="List3" sheetId="3" r:id="rId3"/>
  </sheets>
  <definedNames>
    <definedName name="SUMA200">List1!$I$64</definedName>
  </definedNames>
  <calcPr calcId="125725"/>
</workbook>
</file>

<file path=xl/calcChain.xml><?xml version="1.0" encoding="utf-8"?>
<calcChain xmlns="http://schemas.openxmlformats.org/spreadsheetml/2006/main">
  <c r="I69" i="1"/>
  <c r="J61"/>
  <c r="I17"/>
  <c r="J17" s="1"/>
  <c r="I49"/>
  <c r="J49" s="1"/>
  <c r="I13"/>
  <c r="J13" s="1"/>
  <c r="I24"/>
  <c r="J24" s="1"/>
  <c r="D65"/>
  <c r="J32"/>
  <c r="I36"/>
  <c r="J36" s="1"/>
  <c r="I55"/>
  <c r="J55" s="1"/>
  <c r="I40"/>
  <c r="J40" s="1"/>
  <c r="I52"/>
  <c r="J52" s="1"/>
  <c r="I27"/>
  <c r="J27" s="1"/>
  <c r="J58"/>
  <c r="I46"/>
  <c r="J46" s="1"/>
  <c r="I7"/>
  <c r="J7" s="1"/>
  <c r="J65" l="1"/>
</calcChain>
</file>

<file path=xl/sharedStrings.xml><?xml version="1.0" encoding="utf-8"?>
<sst xmlns="http://schemas.openxmlformats.org/spreadsheetml/2006/main" count="60" uniqueCount="48">
  <si>
    <t>Schválený předpoklad</t>
  </si>
  <si>
    <t>Kč</t>
  </si>
  <si>
    <t>čerpáno</t>
  </si>
  <si>
    <t>za co</t>
  </si>
  <si>
    <t>Zbývá/-překročeno</t>
  </si>
  <si>
    <t>kdy</t>
  </si>
  <si>
    <t>doprava dětí do divadla</t>
  </si>
  <si>
    <t>doprava divadlo</t>
  </si>
  <si>
    <t xml:space="preserve">3x </t>
  </si>
  <si>
    <t>celkem</t>
  </si>
  <si>
    <t>škola v přírodě</t>
  </si>
  <si>
    <t>lyžařský výcvik</t>
  </si>
  <si>
    <t>kulturní vystoupení celá škola</t>
  </si>
  <si>
    <t>šachový kroužek</t>
  </si>
  <si>
    <t>žákovský parlament</t>
  </si>
  <si>
    <t>EKORADA</t>
  </si>
  <si>
    <t xml:space="preserve">dopravní kroužek + ostatní </t>
  </si>
  <si>
    <t>kroužky</t>
  </si>
  <si>
    <t>Zvoneček</t>
  </si>
  <si>
    <t>E-Twinning</t>
  </si>
  <si>
    <t>knihy do školní knihovny</t>
  </si>
  <si>
    <t>odměny na dětský den</t>
  </si>
  <si>
    <t>odměny na recitační soutěž</t>
  </si>
  <si>
    <t>anglické časopisy</t>
  </si>
  <si>
    <t>.</t>
  </si>
  <si>
    <t>knihy</t>
  </si>
  <si>
    <t>Přehled čerpání SRPŠ - školní rok 2021/2022</t>
  </si>
  <si>
    <t>Dravci a sovy</t>
  </si>
  <si>
    <t>Leonardo</t>
  </si>
  <si>
    <t>Nebezpečí internetu</t>
  </si>
  <si>
    <t>Vezeme praxi do škol</t>
  </si>
  <si>
    <t>platba od žáků</t>
  </si>
  <si>
    <t>medaile, stuhy</t>
  </si>
  <si>
    <t>mikrofon</t>
  </si>
  <si>
    <t>banner k rozloučení 9.tříd</t>
  </si>
  <si>
    <t>fotografie</t>
  </si>
  <si>
    <t>16.8.52022</t>
  </si>
  <si>
    <t>doprava na výlet 8.B</t>
  </si>
  <si>
    <t>nízkopodlažní bus</t>
  </si>
  <si>
    <t>2.třídy</t>
  </si>
  <si>
    <t>3.třídy</t>
  </si>
  <si>
    <t>4.třídy</t>
  </si>
  <si>
    <t>5.třídy</t>
  </si>
  <si>
    <t xml:space="preserve">akademie </t>
  </si>
  <si>
    <t>ceny do soutěže v AJ</t>
  </si>
  <si>
    <t>PŘÍJMY:</t>
  </si>
  <si>
    <t>velikonoční jarmark 2022</t>
  </si>
  <si>
    <t>školní akademie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</si>
</sst>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4" xfId="0" applyFont="1" applyBorder="1"/>
    <xf numFmtId="0" fontId="0" fillId="0" borderId="6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4" fontId="0" fillId="0" borderId="19" xfId="0" applyNumberFormat="1" applyBorder="1"/>
    <xf numFmtId="14" fontId="0" fillId="0" borderId="13" xfId="0" applyNumberFormat="1" applyBorder="1"/>
    <xf numFmtId="0" fontId="0" fillId="0" borderId="20" xfId="0" applyBorder="1"/>
    <xf numFmtId="0" fontId="0" fillId="0" borderId="19" xfId="0" applyBorder="1"/>
    <xf numFmtId="14" fontId="0" fillId="0" borderId="20" xfId="0" applyNumberFormat="1" applyBorder="1"/>
    <xf numFmtId="0" fontId="0" fillId="0" borderId="21" xfId="0" applyBorder="1"/>
    <xf numFmtId="0" fontId="0" fillId="0" borderId="11" xfId="0" applyFill="1" applyBorder="1"/>
    <xf numFmtId="0" fontId="0" fillId="0" borderId="22" xfId="0" applyBorder="1"/>
    <xf numFmtId="0" fontId="0" fillId="0" borderId="13" xfId="0" applyFill="1" applyBorder="1"/>
    <xf numFmtId="0" fontId="1" fillId="0" borderId="23" xfId="0" applyFont="1" applyBorder="1"/>
    <xf numFmtId="0" fontId="1" fillId="0" borderId="9" xfId="0" applyFont="1" applyBorder="1"/>
    <xf numFmtId="0" fontId="0" fillId="0" borderId="1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/>
    <xf numFmtId="0" fontId="2" fillId="0" borderId="0" xfId="0" applyFont="1" applyBorder="1"/>
    <xf numFmtId="0" fontId="4" fillId="0" borderId="0" xfId="0" applyFont="1"/>
    <xf numFmtId="0" fontId="0" fillId="0" borderId="4" xfId="0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2" fillId="0" borderId="2" xfId="0" applyFont="1" applyBorder="1"/>
    <xf numFmtId="0" fontId="0" fillId="0" borderId="20" xfId="0" applyFill="1" applyBorder="1"/>
    <xf numFmtId="0" fontId="0" fillId="0" borderId="19" xfId="0" applyFill="1" applyBorder="1"/>
    <xf numFmtId="14" fontId="5" fillId="0" borderId="13" xfId="0" applyNumberFormat="1" applyFont="1" applyBorder="1"/>
    <xf numFmtId="0" fontId="5" fillId="0" borderId="11" xfId="0" applyFont="1" applyBorder="1"/>
    <xf numFmtId="0" fontId="1" fillId="0" borderId="0" xfId="0" applyFont="1" applyBorder="1"/>
    <xf numFmtId="0" fontId="1" fillId="0" borderId="12" xfId="0" applyFont="1" applyBorder="1"/>
    <xf numFmtId="0" fontId="5" fillId="0" borderId="0" xfId="0" applyFont="1" applyBorder="1"/>
    <xf numFmtId="3" fontId="5" fillId="0" borderId="13" xfId="0" applyNumberFormat="1" applyFont="1" applyFill="1" applyBorder="1"/>
    <xf numFmtId="3" fontId="0" fillId="0" borderId="13" xfId="0" applyNumberFormat="1" applyFill="1" applyBorder="1"/>
    <xf numFmtId="3" fontId="1" fillId="0" borderId="21" xfId="0" applyNumberFormat="1" applyFont="1" applyBorder="1"/>
    <xf numFmtId="0" fontId="2" fillId="0" borderId="11" xfId="0" applyFont="1" applyBorder="1"/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0" xfId="0" applyFont="1"/>
    <xf numFmtId="0" fontId="0" fillId="0" borderId="14" xfId="0" applyFill="1" applyBorder="1"/>
    <xf numFmtId="0" fontId="0" fillId="0" borderId="12" xfId="0" applyFill="1" applyBorder="1"/>
    <xf numFmtId="0" fontId="7" fillId="0" borderId="20" xfId="0" applyFont="1" applyFill="1" applyBorder="1"/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12" xfId="0" applyFont="1" applyBorder="1" applyAlignment="1">
      <alignment horizontal="right"/>
    </xf>
    <xf numFmtId="3" fontId="7" fillId="0" borderId="20" xfId="0" applyNumberFormat="1" applyFont="1" applyFill="1" applyBorder="1"/>
    <xf numFmtId="0" fontId="7" fillId="0" borderId="15" xfId="0" applyFont="1" applyBorder="1"/>
    <xf numFmtId="0" fontId="7" fillId="0" borderId="21" xfId="0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topLeftCell="A54" zoomScale="113" zoomScaleNormal="130" workbookViewId="0">
      <selection activeCell="J69" sqref="A2:J69"/>
    </sheetView>
  </sheetViews>
  <sheetFormatPr defaultRowHeight="14.4"/>
  <cols>
    <col min="3" max="3" width="13.88671875" customWidth="1"/>
    <col min="4" max="5" width="10.5546875" bestFit="1" customWidth="1"/>
    <col min="8" max="8" width="9.6640625" customWidth="1"/>
  </cols>
  <sheetData>
    <row r="1" spans="1:11" ht="18.600000000000001" thickBot="1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>
      <c r="A2" s="34" t="s">
        <v>0</v>
      </c>
      <c r="B2" s="2"/>
      <c r="C2" s="18"/>
      <c r="D2" s="35" t="s">
        <v>1</v>
      </c>
      <c r="E2" s="35" t="s">
        <v>2</v>
      </c>
      <c r="F2" s="55" t="s">
        <v>3</v>
      </c>
      <c r="G2" s="56"/>
      <c r="H2" s="57"/>
      <c r="I2" s="35" t="s">
        <v>1</v>
      </c>
      <c r="J2" s="20" t="s">
        <v>4</v>
      </c>
      <c r="K2" s="3"/>
    </row>
    <row r="3" spans="1:11" ht="15" thickBot="1">
      <c r="A3" s="7"/>
      <c r="B3" s="8"/>
      <c r="C3" s="19"/>
      <c r="D3" s="25"/>
      <c r="E3" s="36" t="s">
        <v>5</v>
      </c>
      <c r="F3" s="21"/>
      <c r="G3" s="8"/>
      <c r="H3" s="19"/>
      <c r="I3" s="25"/>
      <c r="J3" s="21"/>
      <c r="K3" s="10"/>
    </row>
    <row r="4" spans="1:11">
      <c r="A4" s="1" t="s">
        <v>6</v>
      </c>
      <c r="B4" s="2"/>
      <c r="C4" s="2"/>
      <c r="D4" s="26"/>
      <c r="E4" s="23">
        <v>44228</v>
      </c>
      <c r="F4" s="20" t="s">
        <v>7</v>
      </c>
      <c r="G4" s="2"/>
      <c r="H4" s="18"/>
      <c r="I4" s="45">
        <v>3872</v>
      </c>
      <c r="J4" s="2"/>
      <c r="K4" s="3"/>
    </row>
    <row r="5" spans="1:11">
      <c r="A5" s="4" t="s">
        <v>8</v>
      </c>
      <c r="B5" s="5"/>
      <c r="C5" s="5"/>
      <c r="D5" s="17"/>
      <c r="E5" s="24"/>
      <c r="F5" s="15" t="s">
        <v>7</v>
      </c>
      <c r="G5" s="5"/>
      <c r="H5" s="16"/>
      <c r="I5" s="31">
        <v>4068</v>
      </c>
      <c r="J5" s="5"/>
      <c r="K5" s="6"/>
    </row>
    <row r="6" spans="1:11">
      <c r="A6" s="4"/>
      <c r="B6" s="5"/>
      <c r="C6" s="5"/>
      <c r="D6" s="17"/>
      <c r="E6" s="24"/>
      <c r="F6" s="15"/>
      <c r="G6" s="5"/>
      <c r="H6" s="16"/>
      <c r="I6" s="31"/>
      <c r="J6" s="5"/>
      <c r="K6" s="6"/>
    </row>
    <row r="7" spans="1:11" ht="15" thickBot="1">
      <c r="A7" s="7"/>
      <c r="B7" s="8"/>
      <c r="C7" s="8"/>
      <c r="D7" s="25">
        <v>10000</v>
      </c>
      <c r="E7" s="25"/>
      <c r="F7" s="21"/>
      <c r="G7" s="8"/>
      <c r="H7" s="67" t="s">
        <v>9</v>
      </c>
      <c r="I7" s="66">
        <f>SUM(I4:I6)</f>
        <v>7940</v>
      </c>
      <c r="J7" s="9">
        <f>D7-I7</f>
        <v>2060</v>
      </c>
      <c r="K7" s="10"/>
    </row>
    <row r="8" spans="1:11">
      <c r="A8" s="1" t="s">
        <v>10</v>
      </c>
      <c r="B8" s="2"/>
      <c r="C8" s="2"/>
      <c r="D8" s="20"/>
      <c r="E8" s="23">
        <v>44662</v>
      </c>
      <c r="F8" s="2" t="s">
        <v>39</v>
      </c>
      <c r="G8" s="2"/>
      <c r="H8" s="68"/>
      <c r="I8" s="45">
        <v>10000</v>
      </c>
      <c r="J8" s="2"/>
      <c r="K8" s="3"/>
    </row>
    <row r="9" spans="1:11">
      <c r="A9" s="13"/>
      <c r="B9" s="5"/>
      <c r="C9" s="5"/>
      <c r="D9" s="15"/>
      <c r="E9" s="24">
        <v>44697</v>
      </c>
      <c r="F9" s="37" t="s">
        <v>40</v>
      </c>
      <c r="G9" s="5"/>
      <c r="H9" s="69"/>
      <c r="I9" s="31">
        <v>10000</v>
      </c>
      <c r="J9" s="5"/>
      <c r="K9" s="6"/>
    </row>
    <row r="10" spans="1:11">
      <c r="A10" s="13"/>
      <c r="B10" s="5"/>
      <c r="C10" s="5"/>
      <c r="D10" s="15"/>
      <c r="E10" s="24">
        <v>44717</v>
      </c>
      <c r="F10" s="37" t="s">
        <v>41</v>
      </c>
      <c r="G10" s="5"/>
      <c r="H10" s="69"/>
      <c r="I10" s="31">
        <v>10000</v>
      </c>
      <c r="J10" s="5"/>
      <c r="K10" s="6"/>
    </row>
    <row r="11" spans="1:11">
      <c r="A11" s="13"/>
      <c r="B11" s="5"/>
      <c r="C11" s="5"/>
      <c r="D11" s="15"/>
      <c r="E11" s="24">
        <v>44732</v>
      </c>
      <c r="F11" s="37" t="s">
        <v>42</v>
      </c>
      <c r="G11" s="5"/>
      <c r="H11" s="69"/>
      <c r="I11" s="31">
        <v>7320.5</v>
      </c>
      <c r="J11" s="5"/>
      <c r="K11" s="6"/>
    </row>
    <row r="12" spans="1:11">
      <c r="A12" s="13"/>
      <c r="B12" s="5"/>
      <c r="C12" s="5"/>
      <c r="D12" s="15"/>
      <c r="E12" s="24"/>
      <c r="F12" s="5"/>
      <c r="G12" s="5"/>
      <c r="H12" s="69"/>
      <c r="I12" s="31"/>
      <c r="J12" s="5"/>
      <c r="K12" s="6"/>
    </row>
    <row r="13" spans="1:11" ht="15" thickBot="1">
      <c r="A13" s="7"/>
      <c r="B13" s="8"/>
      <c r="C13" s="8"/>
      <c r="D13" s="21">
        <v>40000</v>
      </c>
      <c r="E13" s="25"/>
      <c r="F13" s="8"/>
      <c r="G13" s="8"/>
      <c r="H13" s="67" t="s">
        <v>9</v>
      </c>
      <c r="I13" s="66">
        <f>SUM(I8:I12)</f>
        <v>37320.5</v>
      </c>
      <c r="J13" s="9">
        <f>D13-I13</f>
        <v>2679.5</v>
      </c>
      <c r="K13" s="10"/>
    </row>
    <row r="14" spans="1:11">
      <c r="A14" s="13" t="s">
        <v>11</v>
      </c>
      <c r="B14" s="5"/>
      <c r="C14" s="5"/>
      <c r="D14" s="17"/>
      <c r="E14" s="24">
        <v>44582</v>
      </c>
      <c r="F14" s="15"/>
      <c r="G14" s="5"/>
      <c r="H14" s="70"/>
      <c r="I14" s="31">
        <v>10000</v>
      </c>
      <c r="J14" s="5"/>
      <c r="K14" s="6"/>
    </row>
    <row r="15" spans="1:11">
      <c r="A15" s="13"/>
      <c r="B15" s="5"/>
      <c r="C15" s="5"/>
      <c r="D15" s="17"/>
      <c r="E15" s="24">
        <v>44613</v>
      </c>
      <c r="F15" s="15"/>
      <c r="G15" s="5"/>
      <c r="H15" s="70"/>
      <c r="I15" s="31">
        <v>10000</v>
      </c>
      <c r="J15" s="5"/>
      <c r="K15" s="6"/>
    </row>
    <row r="16" spans="1:11">
      <c r="A16" s="13"/>
      <c r="B16" s="5"/>
      <c r="C16" s="5"/>
      <c r="D16" s="17"/>
      <c r="E16" s="24"/>
      <c r="F16" s="15"/>
      <c r="G16" s="5"/>
      <c r="H16" s="70"/>
      <c r="I16" s="31"/>
      <c r="J16" s="5"/>
      <c r="K16" s="6"/>
    </row>
    <row r="17" spans="1:11" ht="15" thickBot="1">
      <c r="A17" s="7"/>
      <c r="B17" s="8"/>
      <c r="C17" s="8"/>
      <c r="D17" s="25">
        <v>20000</v>
      </c>
      <c r="E17" s="27"/>
      <c r="F17" s="21"/>
      <c r="G17" s="8"/>
      <c r="H17" s="67" t="s">
        <v>9</v>
      </c>
      <c r="I17" s="66">
        <f>SUM(I14:I16)</f>
        <v>20000</v>
      </c>
      <c r="J17" s="9">
        <f>D17-I17</f>
        <v>0</v>
      </c>
      <c r="K17" s="10"/>
    </row>
    <row r="18" spans="1:11">
      <c r="A18" s="1" t="s">
        <v>12</v>
      </c>
      <c r="B18" s="2"/>
      <c r="C18" s="2"/>
      <c r="D18" s="26"/>
      <c r="E18" s="23">
        <v>44448</v>
      </c>
      <c r="F18" s="20" t="s">
        <v>27</v>
      </c>
      <c r="G18" s="2"/>
      <c r="H18" s="68"/>
      <c r="I18" s="45">
        <v>25860</v>
      </c>
      <c r="J18" s="2"/>
      <c r="K18" s="3"/>
    </row>
    <row r="19" spans="1:11">
      <c r="A19" s="4"/>
      <c r="B19" s="5"/>
      <c r="C19" s="5"/>
      <c r="D19" s="17"/>
      <c r="E19" s="24">
        <v>44593</v>
      </c>
      <c r="F19" s="15" t="s">
        <v>28</v>
      </c>
      <c r="G19" s="5"/>
      <c r="H19" s="70"/>
      <c r="I19" s="31">
        <v>7650</v>
      </c>
      <c r="J19" s="5"/>
      <c r="K19" s="6"/>
    </row>
    <row r="20" spans="1:11">
      <c r="A20" s="4"/>
      <c r="B20" s="5"/>
      <c r="C20" s="5"/>
      <c r="D20" s="17"/>
      <c r="E20" s="24">
        <v>44700</v>
      </c>
      <c r="F20" s="15" t="s">
        <v>29</v>
      </c>
      <c r="G20" s="5"/>
      <c r="H20" s="70"/>
      <c r="I20" s="31">
        <v>4480</v>
      </c>
      <c r="J20" s="5"/>
      <c r="K20" s="6"/>
    </row>
    <row r="21" spans="1:11">
      <c r="A21" s="4"/>
      <c r="B21" s="5"/>
      <c r="C21" s="5"/>
      <c r="D21" s="17"/>
      <c r="E21" s="24">
        <v>44734</v>
      </c>
      <c r="F21" s="15" t="s">
        <v>30</v>
      </c>
      <c r="G21" s="5"/>
      <c r="H21" s="70"/>
      <c r="I21" s="31">
        <v>24999</v>
      </c>
      <c r="J21" s="5"/>
      <c r="K21" s="6"/>
    </row>
    <row r="22" spans="1:11">
      <c r="A22" s="4"/>
      <c r="B22" s="5"/>
      <c r="C22" s="5"/>
      <c r="D22" s="17"/>
      <c r="E22" s="24"/>
      <c r="F22" s="15" t="s">
        <v>31</v>
      </c>
      <c r="G22" s="5"/>
      <c r="H22" s="70"/>
      <c r="I22" s="31">
        <v>-2760</v>
      </c>
      <c r="J22" s="5"/>
      <c r="K22" s="6"/>
    </row>
    <row r="23" spans="1:11">
      <c r="A23" s="4"/>
      <c r="B23" s="5"/>
      <c r="C23" s="5"/>
      <c r="D23" s="17"/>
      <c r="E23" s="24"/>
      <c r="F23" s="15"/>
      <c r="G23" s="5"/>
      <c r="H23" s="70"/>
      <c r="I23" s="31"/>
      <c r="J23" s="5"/>
      <c r="K23" s="6"/>
    </row>
    <row r="24" spans="1:11" ht="15" thickBot="1">
      <c r="A24" s="7"/>
      <c r="B24" s="8"/>
      <c r="C24" s="8"/>
      <c r="D24" s="25">
        <v>80000</v>
      </c>
      <c r="E24" s="25"/>
      <c r="F24" s="21"/>
      <c r="G24" s="8"/>
      <c r="H24" s="67" t="s">
        <v>9</v>
      </c>
      <c r="I24" s="66">
        <f>SUM(I18:I22)</f>
        <v>60229</v>
      </c>
      <c r="J24" s="9">
        <f>D24-I24</f>
        <v>19771</v>
      </c>
      <c r="K24" s="10"/>
    </row>
    <row r="25" spans="1:11">
      <c r="A25" s="1" t="s">
        <v>13</v>
      </c>
      <c r="B25" s="2"/>
      <c r="C25" s="2"/>
      <c r="D25" s="20"/>
      <c r="E25" s="23"/>
      <c r="F25" s="5"/>
      <c r="G25" s="5"/>
      <c r="H25" s="69"/>
      <c r="I25" s="31"/>
      <c r="J25" s="2"/>
      <c r="K25" s="3"/>
    </row>
    <row r="26" spans="1:11">
      <c r="A26" s="13"/>
      <c r="B26" s="5"/>
      <c r="C26" s="5"/>
      <c r="D26" s="15"/>
      <c r="E26" s="24"/>
      <c r="F26" s="37"/>
      <c r="H26" s="71"/>
      <c r="I26" s="31"/>
      <c r="J26" s="5"/>
      <c r="K26" s="6"/>
    </row>
    <row r="27" spans="1:11" ht="15" thickBot="1">
      <c r="A27" s="7"/>
      <c r="B27" s="8"/>
      <c r="C27" s="8"/>
      <c r="D27" s="25">
        <v>1000</v>
      </c>
      <c r="E27" s="25"/>
      <c r="H27" s="71"/>
      <c r="I27" s="44">
        <f>SUM(I25:I26)</f>
        <v>0</v>
      </c>
      <c r="J27" s="9">
        <f>D27-I27</f>
        <v>1000</v>
      </c>
      <c r="K27" s="10"/>
    </row>
    <row r="28" spans="1:11">
      <c r="A28" s="1" t="s">
        <v>14</v>
      </c>
      <c r="B28" s="2"/>
      <c r="C28" s="2"/>
      <c r="D28" s="26"/>
      <c r="E28" s="23"/>
      <c r="F28" s="20"/>
      <c r="G28" s="2"/>
      <c r="H28" s="68"/>
      <c r="I28" s="45"/>
      <c r="J28" s="2"/>
      <c r="K28" s="3"/>
    </row>
    <row r="29" spans="1:11" ht="15" thickBot="1">
      <c r="A29" s="13"/>
      <c r="B29" s="5"/>
      <c r="C29" s="5"/>
      <c r="D29" s="17" t="s">
        <v>24</v>
      </c>
      <c r="E29" s="24"/>
      <c r="F29" s="15"/>
      <c r="G29" s="5"/>
      <c r="H29" s="70"/>
      <c r="I29" s="31"/>
      <c r="J29" s="5"/>
      <c r="K29" s="6"/>
    </row>
    <row r="30" spans="1:11">
      <c r="A30" s="1" t="s">
        <v>15</v>
      </c>
      <c r="B30" s="2"/>
      <c r="C30" s="2"/>
      <c r="D30" s="26"/>
      <c r="E30" s="23"/>
      <c r="F30" s="20"/>
      <c r="G30" s="2"/>
      <c r="H30" s="68"/>
      <c r="I30" s="45"/>
      <c r="J30" s="2"/>
      <c r="K30" s="3"/>
    </row>
    <row r="31" spans="1:11">
      <c r="A31" s="13"/>
      <c r="B31" s="5"/>
      <c r="C31" s="5"/>
      <c r="D31" s="17"/>
      <c r="E31" s="46"/>
      <c r="F31" s="47"/>
      <c r="G31" s="50"/>
      <c r="H31" s="72"/>
      <c r="I31" s="51"/>
      <c r="J31" s="5"/>
      <c r="K31" s="6"/>
    </row>
    <row r="32" spans="1:11" ht="15" thickBot="1">
      <c r="A32" s="4" t="s">
        <v>9</v>
      </c>
      <c r="B32" s="5"/>
      <c r="C32" s="5"/>
      <c r="D32" s="17">
        <v>5000</v>
      </c>
      <c r="E32" s="17"/>
      <c r="F32" s="15"/>
      <c r="G32" s="5"/>
      <c r="H32" s="70"/>
      <c r="I32" s="31">
        <v>0</v>
      </c>
      <c r="J32" s="38">
        <f>D32-I32</f>
        <v>5000</v>
      </c>
      <c r="K32" s="6"/>
    </row>
    <row r="33" spans="1:11">
      <c r="A33" s="1" t="s">
        <v>16</v>
      </c>
      <c r="B33" s="2"/>
      <c r="C33" s="2"/>
      <c r="D33" s="26"/>
      <c r="E33" s="23"/>
      <c r="F33" s="20"/>
      <c r="G33" s="2"/>
      <c r="H33" s="68"/>
      <c r="I33" s="45">
        <v>9890</v>
      </c>
      <c r="J33" s="2"/>
      <c r="K33" s="3"/>
    </row>
    <row r="34" spans="1:11">
      <c r="A34" s="13" t="s">
        <v>17</v>
      </c>
      <c r="B34" s="5"/>
      <c r="C34" s="5"/>
      <c r="D34" s="17"/>
      <c r="E34" s="24"/>
      <c r="F34" s="15"/>
      <c r="G34" s="5"/>
      <c r="H34" s="70"/>
      <c r="I34" s="31"/>
      <c r="J34" s="5"/>
      <c r="K34" s="6"/>
    </row>
    <row r="35" spans="1:11">
      <c r="A35" s="4"/>
      <c r="B35" s="5"/>
      <c r="C35" s="5"/>
      <c r="D35" s="17"/>
      <c r="E35" s="46"/>
      <c r="F35" s="29"/>
      <c r="G35" s="5"/>
      <c r="H35" s="70"/>
      <c r="I35" s="31"/>
      <c r="J35" s="5"/>
      <c r="K35" s="6"/>
    </row>
    <row r="36" spans="1:11" ht="15" thickBot="1">
      <c r="A36" s="7"/>
      <c r="B36" s="8"/>
      <c r="C36" s="8"/>
      <c r="D36" s="25">
        <v>20000</v>
      </c>
      <c r="E36" s="25"/>
      <c r="F36" s="21"/>
      <c r="G36" s="8"/>
      <c r="H36" s="67" t="s">
        <v>9</v>
      </c>
      <c r="I36" s="66">
        <f>SUM(I33:I34)</f>
        <v>9890</v>
      </c>
      <c r="J36" s="9">
        <f>D36-I36</f>
        <v>10110</v>
      </c>
      <c r="K36" s="10"/>
    </row>
    <row r="37" spans="1:11">
      <c r="A37" s="1" t="s">
        <v>18</v>
      </c>
      <c r="B37" s="2"/>
      <c r="C37" s="18"/>
      <c r="E37" s="23">
        <v>44725</v>
      </c>
      <c r="F37" s="20" t="s">
        <v>32</v>
      </c>
      <c r="G37" s="2"/>
      <c r="H37" s="68"/>
      <c r="I37" s="45">
        <v>808</v>
      </c>
      <c r="J37" s="2"/>
      <c r="K37" s="3"/>
    </row>
    <row r="38" spans="1:11">
      <c r="A38" s="4"/>
      <c r="B38" s="5"/>
      <c r="C38" s="16"/>
      <c r="E38" s="17" t="s">
        <v>36</v>
      </c>
      <c r="F38" s="15" t="s">
        <v>33</v>
      </c>
      <c r="G38" s="5"/>
      <c r="H38" s="70"/>
      <c r="I38" s="31">
        <v>5164</v>
      </c>
      <c r="J38" s="5"/>
      <c r="K38" s="6"/>
    </row>
    <row r="39" spans="1:11">
      <c r="A39" s="4"/>
      <c r="B39" s="5"/>
      <c r="C39" s="5"/>
      <c r="D39" s="17"/>
      <c r="E39" s="24"/>
      <c r="F39" s="15"/>
      <c r="G39" s="5"/>
      <c r="H39" s="70"/>
      <c r="I39" s="31"/>
      <c r="J39" s="37"/>
      <c r="K39" s="6"/>
    </row>
    <row r="40" spans="1:11" ht="15" thickBot="1">
      <c r="A40" s="7"/>
      <c r="B40" s="8"/>
      <c r="C40" s="8"/>
      <c r="D40" s="25">
        <v>10000</v>
      </c>
      <c r="E40" s="25"/>
      <c r="F40" s="21"/>
      <c r="G40" s="8"/>
      <c r="H40" s="67" t="s">
        <v>9</v>
      </c>
      <c r="I40" s="66">
        <f>SUM(I37:I39)</f>
        <v>5972</v>
      </c>
      <c r="J40" s="9">
        <f>D40-I40</f>
        <v>4028</v>
      </c>
      <c r="K40" s="10"/>
    </row>
    <row r="41" spans="1:11">
      <c r="A41" s="1" t="s">
        <v>19</v>
      </c>
      <c r="B41" s="2"/>
      <c r="C41" s="2"/>
      <c r="D41" s="26"/>
      <c r="E41" s="26"/>
      <c r="F41" s="20"/>
      <c r="G41" s="2"/>
      <c r="H41" s="68"/>
      <c r="I41" s="45"/>
      <c r="J41" s="2"/>
      <c r="K41" s="3"/>
    </row>
    <row r="42" spans="1:11" ht="15" thickBot="1">
      <c r="A42" s="7"/>
      <c r="B42" s="8"/>
      <c r="C42" s="8"/>
      <c r="D42" s="25"/>
      <c r="E42" s="25"/>
      <c r="F42" s="21"/>
      <c r="G42" s="8"/>
      <c r="H42" s="67"/>
      <c r="I42" s="44"/>
      <c r="J42" s="9"/>
      <c r="K42" s="10"/>
    </row>
    <row r="43" spans="1:11">
      <c r="A43" s="1" t="s">
        <v>43</v>
      </c>
      <c r="B43" s="2"/>
      <c r="C43" s="2"/>
      <c r="D43" s="26"/>
      <c r="E43" s="23">
        <v>44453</v>
      </c>
      <c r="F43" s="20" t="s">
        <v>34</v>
      </c>
      <c r="G43" s="2"/>
      <c r="H43" s="68"/>
      <c r="I43" s="45">
        <v>1500</v>
      </c>
      <c r="J43" s="2"/>
      <c r="K43" s="3"/>
    </row>
    <row r="44" spans="1:11">
      <c r="A44" s="4"/>
      <c r="B44" s="5"/>
      <c r="C44" s="5"/>
      <c r="D44" s="17"/>
      <c r="E44" s="24">
        <v>44774</v>
      </c>
      <c r="F44" s="15" t="s">
        <v>35</v>
      </c>
      <c r="G44" s="5"/>
      <c r="H44" s="70"/>
      <c r="I44" s="31">
        <v>3600</v>
      </c>
      <c r="J44" s="5"/>
      <c r="K44" s="6"/>
    </row>
    <row r="45" spans="1:11">
      <c r="A45" s="4"/>
      <c r="B45" s="5"/>
      <c r="C45" s="5"/>
      <c r="D45" s="17"/>
      <c r="E45" s="24"/>
      <c r="F45" s="15"/>
      <c r="G45" s="5"/>
      <c r="H45" s="70"/>
      <c r="I45" s="31"/>
      <c r="J45" s="5"/>
      <c r="K45" s="6"/>
    </row>
    <row r="46" spans="1:11" ht="15" thickBot="1">
      <c r="A46" s="7"/>
      <c r="B46" s="8"/>
      <c r="C46" s="8"/>
      <c r="D46" s="25">
        <v>2000</v>
      </c>
      <c r="E46" s="25"/>
      <c r="F46" s="21"/>
      <c r="G46" s="8"/>
      <c r="H46" s="67" t="s">
        <v>9</v>
      </c>
      <c r="I46" s="66">
        <f>SUM(I43:I44)</f>
        <v>5100</v>
      </c>
      <c r="J46" s="9">
        <f>D46-I46</f>
        <v>-3100</v>
      </c>
      <c r="K46" s="10"/>
    </row>
    <row r="47" spans="1:11">
      <c r="A47" s="1" t="s">
        <v>20</v>
      </c>
      <c r="B47" s="2"/>
      <c r="C47" s="2"/>
      <c r="D47" s="26"/>
      <c r="E47" s="23"/>
      <c r="F47" s="20" t="s">
        <v>25</v>
      </c>
      <c r="G47" s="2"/>
      <c r="H47" s="68"/>
      <c r="I47" s="45">
        <v>13213</v>
      </c>
      <c r="J47" s="2"/>
      <c r="K47" s="3"/>
    </row>
    <row r="48" spans="1:11">
      <c r="A48" s="13"/>
      <c r="B48" s="5"/>
      <c r="C48" s="5"/>
      <c r="D48" s="17"/>
      <c r="E48" s="24"/>
      <c r="F48" s="15"/>
      <c r="G48" s="5"/>
      <c r="H48" s="70"/>
      <c r="I48" s="52"/>
      <c r="J48" s="5"/>
      <c r="K48" s="6"/>
    </row>
    <row r="49" spans="1:11" ht="15" thickBot="1">
      <c r="A49" s="7"/>
      <c r="B49" s="8"/>
      <c r="C49" s="8"/>
      <c r="D49" s="25">
        <v>11000</v>
      </c>
      <c r="E49" s="25"/>
      <c r="F49" s="21"/>
      <c r="G49" s="8"/>
      <c r="H49" s="67" t="s">
        <v>9</v>
      </c>
      <c r="I49" s="73">
        <f>SUM(I47:I48)</f>
        <v>13213</v>
      </c>
      <c r="J49" s="9">
        <f>D49-I49</f>
        <v>-2213</v>
      </c>
      <c r="K49" s="10"/>
    </row>
    <row r="50" spans="1:11">
      <c r="A50" s="1" t="s">
        <v>44</v>
      </c>
      <c r="B50" s="2"/>
      <c r="C50" s="2"/>
      <c r="D50" s="26"/>
      <c r="E50" s="23"/>
      <c r="F50" s="20"/>
      <c r="G50" s="2"/>
      <c r="H50" s="18"/>
      <c r="I50" s="45"/>
      <c r="J50" s="2"/>
      <c r="K50" s="3"/>
    </row>
    <row r="51" spans="1:11">
      <c r="A51" s="13"/>
      <c r="B51" s="5"/>
      <c r="C51" s="5"/>
      <c r="D51" s="17"/>
      <c r="E51" s="24"/>
      <c r="F51" s="15"/>
      <c r="G51" s="5"/>
      <c r="H51" s="16"/>
      <c r="I51" s="31"/>
      <c r="J51" s="5"/>
      <c r="K51" s="6"/>
    </row>
    <row r="52" spans="1:11" ht="15" thickBot="1">
      <c r="A52" s="7"/>
      <c r="B52" s="8"/>
      <c r="C52" s="8"/>
      <c r="D52" s="25">
        <v>1000</v>
      </c>
      <c r="E52" s="25"/>
      <c r="F52" s="21"/>
      <c r="G52" s="8"/>
      <c r="H52" s="19"/>
      <c r="I52" s="44">
        <f>SUM(I50)</f>
        <v>0</v>
      </c>
      <c r="J52" s="9">
        <f>D52-I52</f>
        <v>1000</v>
      </c>
      <c r="K52" s="10"/>
    </row>
    <row r="53" spans="1:11">
      <c r="A53" s="1" t="s">
        <v>21</v>
      </c>
      <c r="B53" s="2"/>
      <c r="C53" s="2"/>
      <c r="D53" s="26"/>
      <c r="E53" s="23"/>
      <c r="F53" s="20"/>
      <c r="G53" s="2"/>
      <c r="H53" s="18"/>
      <c r="I53" s="45"/>
      <c r="J53" s="2"/>
      <c r="K53" s="3"/>
    </row>
    <row r="54" spans="1:11">
      <c r="A54" s="13"/>
      <c r="B54" s="5"/>
      <c r="C54" s="5"/>
      <c r="D54" s="17"/>
      <c r="E54" s="17"/>
      <c r="F54" s="15"/>
      <c r="G54" s="5"/>
      <c r="H54" s="16"/>
      <c r="I54" s="31"/>
      <c r="J54" s="5"/>
      <c r="K54" s="6"/>
    </row>
    <row r="55" spans="1:11" ht="15" thickBot="1">
      <c r="A55" s="7"/>
      <c r="B55" s="8"/>
      <c r="C55" s="8"/>
      <c r="D55" s="25">
        <v>1000</v>
      </c>
      <c r="E55" s="25"/>
      <c r="F55" s="21"/>
      <c r="G55" s="8"/>
      <c r="H55" s="19"/>
      <c r="I55" s="44">
        <f>SUM(I53:I54)</f>
        <v>0</v>
      </c>
      <c r="J55" s="9">
        <f>D55-I55</f>
        <v>1000</v>
      </c>
      <c r="K55" s="10"/>
    </row>
    <row r="56" spans="1:11">
      <c r="A56" s="1" t="s">
        <v>22</v>
      </c>
      <c r="B56" s="2"/>
      <c r="C56" s="2"/>
      <c r="D56" s="26"/>
      <c r="E56" s="23"/>
      <c r="F56" s="20"/>
      <c r="G56" s="2"/>
      <c r="H56" s="18"/>
      <c r="I56" s="45"/>
      <c r="J56" s="2"/>
      <c r="K56" s="3"/>
    </row>
    <row r="57" spans="1:11">
      <c r="A57" s="13"/>
      <c r="B57" s="5"/>
      <c r="C57" s="5"/>
      <c r="D57" s="17"/>
      <c r="E57" s="24"/>
      <c r="F57" s="15"/>
      <c r="G57" s="5"/>
      <c r="H57" s="16"/>
      <c r="I57" s="31"/>
      <c r="J57" s="5"/>
      <c r="K57" s="6"/>
    </row>
    <row r="58" spans="1:11" ht="15" thickBot="1">
      <c r="A58" s="40"/>
      <c r="B58" s="5"/>
      <c r="C58" s="5"/>
      <c r="D58" s="17">
        <v>1000</v>
      </c>
      <c r="E58" s="17"/>
      <c r="F58" s="15"/>
      <c r="G58" s="5"/>
      <c r="H58" s="16"/>
      <c r="I58" s="31">
        <v>0</v>
      </c>
      <c r="J58" s="38">
        <f>D58-I58</f>
        <v>1000</v>
      </c>
      <c r="K58" s="6"/>
    </row>
    <row r="59" spans="1:11">
      <c r="A59" s="41" t="s">
        <v>23</v>
      </c>
      <c r="B59" s="2"/>
      <c r="C59" s="2"/>
      <c r="D59" s="23"/>
      <c r="E59" s="23"/>
      <c r="F59" s="2"/>
      <c r="G59" s="2"/>
      <c r="H59" s="18"/>
      <c r="I59" s="64">
        <v>6349</v>
      </c>
      <c r="J59" s="43"/>
      <c r="K59" s="3"/>
    </row>
    <row r="60" spans="1:11">
      <c r="A60" s="42"/>
      <c r="B60" s="5"/>
      <c r="C60" s="5"/>
      <c r="D60" s="24"/>
      <c r="E60" s="24"/>
      <c r="F60" s="5"/>
      <c r="G60" s="5"/>
      <c r="H60" s="16"/>
      <c r="I60" s="65"/>
      <c r="J60" s="38"/>
      <c r="K60" s="6"/>
    </row>
    <row r="61" spans="1:11" ht="15" thickBot="1">
      <c r="A61" s="14"/>
      <c r="B61" s="8"/>
      <c r="C61" s="8"/>
      <c r="D61" s="25">
        <v>6160</v>
      </c>
      <c r="E61" s="27"/>
      <c r="F61" s="8"/>
      <c r="G61" s="5"/>
      <c r="H61" s="19"/>
      <c r="I61" s="74">
        <v>6349</v>
      </c>
      <c r="J61" s="9">
        <f>D61-I61</f>
        <v>-189</v>
      </c>
      <c r="K61" s="61"/>
    </row>
    <row r="62" spans="1:11">
      <c r="A62" s="42" t="s">
        <v>37</v>
      </c>
      <c r="B62" s="48"/>
      <c r="C62" s="49"/>
      <c r="D62" s="17"/>
      <c r="E62" s="23"/>
      <c r="F62" s="15"/>
      <c r="G62" s="2"/>
      <c r="H62" s="18"/>
      <c r="I62" s="26">
        <v>0</v>
      </c>
      <c r="J62" s="54"/>
      <c r="K62" s="3"/>
    </row>
    <row r="63" spans="1:11">
      <c r="A63" s="42" t="s">
        <v>38</v>
      </c>
      <c r="B63" s="48"/>
      <c r="C63" s="49"/>
      <c r="D63" s="17"/>
      <c r="E63" s="24"/>
      <c r="F63" s="15"/>
      <c r="G63" s="5"/>
      <c r="H63" s="5"/>
      <c r="I63" s="15"/>
      <c r="J63" s="54"/>
      <c r="K63" s="6"/>
    </row>
    <row r="64" spans="1:11" ht="15" thickBot="1">
      <c r="A64" s="14"/>
      <c r="B64" s="8"/>
      <c r="C64" s="19"/>
      <c r="D64" s="25">
        <v>2000</v>
      </c>
      <c r="E64" s="25"/>
      <c r="F64" s="21"/>
      <c r="G64" s="8"/>
      <c r="H64" s="19"/>
      <c r="I64" s="25"/>
      <c r="J64" s="63">
        <v>2000</v>
      </c>
      <c r="K64" s="10"/>
    </row>
    <row r="65" spans="1:11" ht="15" thickBot="1">
      <c r="A65" s="32" t="s">
        <v>9</v>
      </c>
      <c r="B65" s="11"/>
      <c r="C65" s="11"/>
      <c r="D65" s="53">
        <f>SUM(D4:D64)</f>
        <v>210160</v>
      </c>
      <c r="E65" s="28"/>
      <c r="F65" s="22"/>
      <c r="G65" s="11"/>
      <c r="H65" s="30"/>
      <c r="I65" s="75">
        <v>166013.5</v>
      </c>
      <c r="J65" s="33">
        <f>SUM(J7:J64)</f>
        <v>44146.5</v>
      </c>
      <c r="K65" s="12"/>
    </row>
    <row r="67" spans="1:11">
      <c r="A67" s="62" t="s">
        <v>45</v>
      </c>
      <c r="D67" t="s">
        <v>46</v>
      </c>
      <c r="I67">
        <v>13743</v>
      </c>
    </row>
    <row r="68" spans="1:11">
      <c r="A68" s="39"/>
      <c r="B68" s="39"/>
      <c r="C68" s="39"/>
      <c r="D68" t="s">
        <v>47</v>
      </c>
      <c r="I68">
        <v>24890</v>
      </c>
    </row>
    <row r="69" spans="1:11">
      <c r="E69" t="s">
        <v>9</v>
      </c>
      <c r="I69" s="63">
        <f>SUM(I67:I68)</f>
        <v>38633</v>
      </c>
    </row>
    <row r="70" spans="1:11">
      <c r="J70" s="62"/>
    </row>
    <row r="92" ht="13.8" customHeight="1"/>
  </sheetData>
  <mergeCells count="2">
    <mergeCell ref="F2:H2"/>
    <mergeCell ref="A1:K1"/>
  </mergeCells>
  <phoneticPr fontId="6" type="noConversion"/>
  <pageMargins left="0.70866141732283472" right="0.70866141732283472" top="0.19685039370078741" bottom="0.19685039370078741" header="0.31496062992125984" footer="0.31496062992125984"/>
  <pageSetup paperSize="9" scale="80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SUMA200</vt:lpstr>
    </vt:vector>
  </TitlesOfParts>
  <Company>ZŠ Chrast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Chmelíková</dc:creator>
  <cp:lastModifiedBy>Petra</cp:lastModifiedBy>
  <cp:revision/>
  <cp:lastPrinted>2022-09-07T19:13:00Z</cp:lastPrinted>
  <dcterms:created xsi:type="dcterms:W3CDTF">2016-04-25T07:07:46Z</dcterms:created>
  <dcterms:modified xsi:type="dcterms:W3CDTF">2022-09-07T19:17:31Z</dcterms:modified>
</cp:coreProperties>
</file>